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Clients\CAMEO\Disaster Stuff\"/>
    </mc:Choice>
  </mc:AlternateContent>
  <xr:revisionPtr revIDLastSave="0" documentId="13_ncr:1_{8DC9EDC0-A50B-4638-A31C-D2D6E1FD2FD0}" xr6:coauthVersionLast="45" xr6:coauthVersionMax="45" xr10:uidLastSave="{00000000-0000-0000-0000-000000000000}"/>
  <bookViews>
    <workbookView xWindow="-110" yWindow="-110" windowWidth="19420" windowHeight="11020" xr2:uid="{4B5B10A1-83FA-4560-8215-85E52A7ECFAD}"/>
  </bookViews>
  <sheets>
    <sheet name="Sheet1" sheetId="1" r:id="rId1"/>
  </sheets>
  <definedNames>
    <definedName name="_xlnm.Print_Area" localSheetId="0">Sheet1!$A$1:$D$68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1" l="1"/>
  <c r="B61" i="1"/>
  <c r="B60" i="1"/>
  <c r="B59" i="1"/>
  <c r="B58" i="1"/>
  <c r="B56" i="1"/>
  <c r="B55" i="1"/>
  <c r="B54" i="1"/>
  <c r="B53" i="1"/>
  <c r="B52" i="1"/>
  <c r="B57" i="1"/>
</calcChain>
</file>

<file path=xl/sharedStrings.xml><?xml version="1.0" encoding="utf-8"?>
<sst xmlns="http://schemas.openxmlformats.org/spreadsheetml/2006/main" count="69" uniqueCount="55">
  <si>
    <t>Eligility</t>
  </si>
  <si>
    <t>Documentation</t>
  </si>
  <si>
    <t>Approval Criteria</t>
  </si>
  <si>
    <t>Timeline</t>
  </si>
  <si>
    <t>Yes</t>
  </si>
  <si>
    <t>No</t>
  </si>
  <si>
    <t>Annual Sales &lt; $8 million</t>
  </si>
  <si>
    <t>Credit available elsewhere</t>
  </si>
  <si>
    <t>Citizan, legal immigrant or green card</t>
  </si>
  <si>
    <t>Church, casino, cannibus, pawn, porn</t>
  </si>
  <si>
    <t>Credit</t>
  </si>
  <si>
    <t>Bankruptcy in past two years</t>
  </si>
  <si>
    <t>FICO &gt; 600</t>
  </si>
  <si>
    <t>Any non-disaster delinquencies</t>
  </si>
  <si>
    <t>Cash Capacity</t>
  </si>
  <si>
    <t>Security</t>
  </si>
  <si>
    <t>If over $25K, is collateral available</t>
  </si>
  <si>
    <t>Willing to sign a personal guarantee</t>
  </si>
  <si>
    <t>Public Records</t>
  </si>
  <si>
    <t>Child Support delinquency</t>
  </si>
  <si>
    <t>Tax payment delinquency</t>
  </si>
  <si>
    <t>Student loan delinquency</t>
  </si>
  <si>
    <t>Default on SBA or other Federal loan</t>
  </si>
  <si>
    <t xml:space="preserve">IRS 4506T </t>
  </si>
  <si>
    <t>SBA Form 413</t>
  </si>
  <si>
    <t xml:space="preserve">Schedule of all Liabilities </t>
  </si>
  <si>
    <t>SBA Disaster Application (Form 5 online)</t>
  </si>
  <si>
    <t>YTD Profit and Loss</t>
  </si>
  <si>
    <t xml:space="preserve">SBA Form 1368 </t>
  </si>
  <si>
    <t>Revenue drop after 1/20/20</t>
  </si>
  <si>
    <t>Demonstrate loss due to disaster</t>
  </si>
  <si>
    <t>Grey</t>
  </si>
  <si>
    <t xml:space="preserve"> </t>
  </si>
  <si>
    <t>Can biz wait at least 30 days for approval</t>
  </si>
  <si>
    <t>+ Pre-disaster</t>
  </si>
  <si>
    <t xml:space="preserve"> + Owners Draw</t>
  </si>
  <si>
    <t>Monthly Expenses</t>
  </si>
  <si>
    <t>Current on all debt (pull credit report)</t>
  </si>
  <si>
    <t>Cashflow in 12 months can meet new DS**</t>
  </si>
  <si>
    <t>*This is not an SBA approved approach or formula.  It is a basic estimate worksheet to help you guide clients.  No guarantee of approval.</t>
  </si>
  <si>
    <t>*** Developed by CAMEO, not SBA</t>
  </si>
  <si>
    <t>= Pre-disaster Monthly Gross Sales</t>
  </si>
  <si>
    <t>Ball Park Estimate / Rule of Thumb Worksheet*</t>
  </si>
  <si>
    <t>** EID Loans have a 12-month deferral</t>
  </si>
  <si>
    <t>= meeting EIDL requirements, keep going</t>
  </si>
  <si>
    <t xml:space="preserve">CAMEO developed this worksheet to support SBDCs, WBCs, Score advisors and other business assistance providers. </t>
  </si>
  <si>
    <t>As EIDL regulations change CAMEO will provided updated information.</t>
  </si>
  <si>
    <t>Economic Injury Disaster Loan Worksheet***</t>
  </si>
  <si>
    <t>Live in CA</t>
  </si>
  <si>
    <t>Were breaking even or profitable before disaster</t>
  </si>
  <si>
    <t>Amount needed for 6-9 months</t>
  </si>
  <si>
    <t>Does cashflow capacity = need</t>
  </si>
  <si>
    <t>EIDL Monthly Debt Service with 30-year term            at 3.75%</t>
  </si>
  <si>
    <t>Loan Amounts                          (What is needed to tide              business over)</t>
  </si>
  <si>
    <t>Meet new EIDL debt service with pre-disaster cashflow (see worksheet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</si>
</sst>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1B212C"/>
      <name val="Arial Narrow"/>
      <family val="2"/>
    </font>
    <font>
      <b/>
      <sz val="10"/>
      <color rgb="FFFF000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2" xfId="0" quotePrefix="1" applyFont="1" applyBorder="1" applyAlignment="1">
      <alignment horizontal="center" vertical="center" wrapText="1"/>
    </xf>
    <xf numFmtId="6" fontId="3" fillId="0" borderId="1" xfId="0" applyNumberFormat="1" applyFont="1" applyBorder="1"/>
    <xf numFmtId="8" fontId="3" fillId="0" borderId="5" xfId="0" applyNumberFormat="1" applyFont="1" applyBorder="1"/>
    <xf numFmtId="8" fontId="3" fillId="0" borderId="1" xfId="0" applyNumberFormat="1" applyFont="1" applyBorder="1"/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1" xfId="0" quotePrefix="1" applyFont="1" applyBorder="1" applyAlignment="1">
      <alignment vertical="center" wrapText="1"/>
    </xf>
    <xf numFmtId="0" fontId="8" fillId="0" borderId="13" xfId="0" quotePrefix="1" applyFont="1" applyBorder="1" applyAlignment="1">
      <alignment vertical="center" wrapText="1"/>
    </xf>
    <xf numFmtId="0" fontId="6" fillId="0" borderId="0" xfId="0" applyFont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45B57-0D07-4C8B-B051-93FFAB851212}">
  <dimension ref="A1:I68"/>
  <sheetViews>
    <sheetView tabSelected="1" topLeftCell="A49" workbookViewId="0">
      <selection activeCell="B62" sqref="B62"/>
    </sheetView>
  </sheetViews>
  <sheetFormatPr defaultRowHeight="14.5" x14ac:dyDescent="0.35"/>
  <cols>
    <col min="1" max="1" width="27.54296875" customWidth="1"/>
    <col min="2" max="2" width="37.81640625" customWidth="1"/>
    <col min="3" max="3" width="18" customWidth="1"/>
    <col min="4" max="4" width="16.6328125" customWidth="1"/>
  </cols>
  <sheetData>
    <row r="1" spans="1:9" ht="34.5" customHeight="1" x14ac:dyDescent="0.35">
      <c r="A1" s="15" t="s">
        <v>47</v>
      </c>
      <c r="B1" s="16"/>
      <c r="C1" s="3" t="s">
        <v>31</v>
      </c>
      <c r="D1" s="28" t="s">
        <v>44</v>
      </c>
      <c r="E1" s="12"/>
      <c r="F1" s="12"/>
      <c r="G1" s="1"/>
      <c r="H1" s="1"/>
      <c r="I1" s="1"/>
    </row>
    <row r="2" spans="1:9" x14ac:dyDescent="0.35">
      <c r="A2" s="16"/>
      <c r="B2" s="16"/>
      <c r="C2" s="16"/>
      <c r="D2" s="27"/>
      <c r="E2" s="2"/>
      <c r="F2" s="2"/>
      <c r="G2" s="1"/>
      <c r="H2" s="1"/>
      <c r="I2" s="1"/>
    </row>
    <row r="3" spans="1:9" ht="20" customHeight="1" x14ac:dyDescent="0.35">
      <c r="A3" s="18" t="s">
        <v>0</v>
      </c>
      <c r="B3" s="19"/>
      <c r="C3" s="13" t="s">
        <v>4</v>
      </c>
      <c r="D3" s="13" t="s">
        <v>5</v>
      </c>
      <c r="E3" s="2"/>
      <c r="F3" s="2"/>
      <c r="G3" s="1"/>
      <c r="H3" s="1"/>
      <c r="I3" s="1"/>
    </row>
    <row r="4" spans="1:9" ht="20" customHeight="1" x14ac:dyDescent="0.35">
      <c r="A4" s="20"/>
      <c r="B4" s="21" t="s">
        <v>48</v>
      </c>
      <c r="C4" s="17"/>
      <c r="D4" s="21"/>
      <c r="E4" s="2"/>
      <c r="F4" s="2"/>
      <c r="G4" s="1"/>
      <c r="H4" s="1"/>
      <c r="I4" s="1"/>
    </row>
    <row r="5" spans="1:9" ht="20" customHeight="1" x14ac:dyDescent="0.35">
      <c r="A5" s="20"/>
      <c r="B5" s="21" t="s">
        <v>6</v>
      </c>
      <c r="C5" s="17"/>
      <c r="D5" s="21"/>
      <c r="E5" s="2"/>
      <c r="F5" s="2"/>
      <c r="G5" s="1"/>
      <c r="H5" s="1"/>
      <c r="I5" s="1"/>
    </row>
    <row r="6" spans="1:9" ht="20" customHeight="1" x14ac:dyDescent="0.35">
      <c r="A6" s="20"/>
      <c r="B6" s="21" t="s">
        <v>7</v>
      </c>
      <c r="C6" s="21"/>
      <c r="D6" s="17"/>
      <c r="E6" s="2"/>
      <c r="F6" s="2"/>
      <c r="G6" s="1"/>
      <c r="H6" s="1"/>
      <c r="I6" s="1"/>
    </row>
    <row r="7" spans="1:9" ht="20" customHeight="1" x14ac:dyDescent="0.35">
      <c r="A7" s="20"/>
      <c r="B7" s="21" t="s">
        <v>8</v>
      </c>
      <c r="C7" s="17"/>
      <c r="D7" s="22"/>
      <c r="E7" s="2"/>
      <c r="F7" s="2"/>
      <c r="G7" s="1"/>
      <c r="H7" s="1"/>
      <c r="I7" s="1"/>
    </row>
    <row r="8" spans="1:9" ht="20" customHeight="1" x14ac:dyDescent="0.35">
      <c r="A8" s="23"/>
      <c r="B8" s="21" t="s">
        <v>9</v>
      </c>
      <c r="C8" s="21"/>
      <c r="D8" s="17"/>
      <c r="E8" s="2"/>
      <c r="F8" s="2"/>
      <c r="G8" s="1"/>
      <c r="H8" s="1"/>
      <c r="I8" s="1"/>
    </row>
    <row r="9" spans="1:9" ht="20" customHeight="1" x14ac:dyDescent="0.35">
      <c r="A9" s="16"/>
      <c r="B9" s="24"/>
      <c r="C9" s="24"/>
      <c r="D9" s="24"/>
      <c r="E9" s="2"/>
      <c r="F9" s="2"/>
      <c r="G9" s="1"/>
      <c r="H9" s="1"/>
      <c r="I9" s="1"/>
    </row>
    <row r="10" spans="1:9" ht="20" customHeight="1" x14ac:dyDescent="0.35">
      <c r="A10" s="18" t="s">
        <v>10</v>
      </c>
      <c r="B10" s="19"/>
      <c r="C10" s="13" t="s">
        <v>4</v>
      </c>
      <c r="D10" s="13" t="s">
        <v>5</v>
      </c>
      <c r="E10" s="2"/>
      <c r="F10" s="2"/>
      <c r="G10" s="1"/>
      <c r="H10" s="1"/>
      <c r="I10" s="1"/>
    </row>
    <row r="11" spans="1:9" ht="20" customHeight="1" x14ac:dyDescent="0.35">
      <c r="A11" s="37"/>
      <c r="B11" s="21" t="s">
        <v>11</v>
      </c>
      <c r="C11" s="21"/>
      <c r="D11" s="17"/>
      <c r="E11" s="2"/>
      <c r="F11" s="2"/>
      <c r="G11" s="1" t="s">
        <v>32</v>
      </c>
      <c r="H11" s="1"/>
      <c r="I11" s="1"/>
    </row>
    <row r="12" spans="1:9" ht="20" customHeight="1" x14ac:dyDescent="0.35">
      <c r="A12" s="20"/>
      <c r="B12" s="21" t="s">
        <v>12</v>
      </c>
      <c r="C12" s="17"/>
      <c r="D12" s="21"/>
      <c r="E12" s="2"/>
      <c r="F12" s="2"/>
      <c r="G12" s="1"/>
      <c r="H12" s="1"/>
      <c r="I12" s="1"/>
    </row>
    <row r="13" spans="1:9" ht="20" customHeight="1" x14ac:dyDescent="0.35">
      <c r="A13" s="23"/>
      <c r="B13" s="21" t="s">
        <v>13</v>
      </c>
      <c r="C13" s="21"/>
      <c r="D13" s="17"/>
      <c r="E13" s="2"/>
      <c r="F13" s="2"/>
      <c r="G13" s="1"/>
      <c r="H13" s="1"/>
      <c r="I13" s="1"/>
    </row>
    <row r="14" spans="1:9" ht="20" customHeight="1" x14ac:dyDescent="0.35">
      <c r="A14" s="16"/>
      <c r="B14" s="24"/>
      <c r="C14" s="24"/>
      <c r="D14" s="24"/>
      <c r="E14" s="2"/>
      <c r="F14" s="2"/>
      <c r="G14" s="1"/>
      <c r="H14" s="1"/>
      <c r="I14" s="1"/>
    </row>
    <row r="15" spans="1:9" ht="20" customHeight="1" x14ac:dyDescent="0.35">
      <c r="A15" s="18" t="s">
        <v>14</v>
      </c>
      <c r="B15" s="19"/>
      <c r="C15" s="13" t="s">
        <v>4</v>
      </c>
      <c r="D15" s="13" t="s">
        <v>5</v>
      </c>
      <c r="E15" s="2"/>
      <c r="F15" s="2"/>
      <c r="G15" s="1"/>
      <c r="H15" s="1"/>
      <c r="I15" s="1"/>
    </row>
    <row r="16" spans="1:9" ht="32" customHeight="1" x14ac:dyDescent="0.35">
      <c r="A16" s="20"/>
      <c r="B16" s="36" t="s">
        <v>54</v>
      </c>
      <c r="C16" s="17"/>
      <c r="D16" s="21"/>
      <c r="E16" s="2"/>
      <c r="F16" s="2"/>
      <c r="G16" s="1"/>
      <c r="H16" s="1"/>
      <c r="I16" s="1"/>
    </row>
    <row r="17" spans="1:9" ht="20" customHeight="1" x14ac:dyDescent="0.35">
      <c r="A17" s="23"/>
      <c r="B17" s="21" t="s">
        <v>49</v>
      </c>
      <c r="C17" s="17"/>
      <c r="D17" s="21"/>
      <c r="E17" s="2"/>
      <c r="F17" s="2"/>
      <c r="G17" s="1"/>
      <c r="H17" s="1"/>
      <c r="I17" s="1"/>
    </row>
    <row r="18" spans="1:9" ht="20" customHeight="1" x14ac:dyDescent="0.35">
      <c r="A18" s="16"/>
      <c r="B18" s="24"/>
      <c r="C18" s="25"/>
      <c r="D18" s="24"/>
      <c r="E18" s="2"/>
      <c r="F18" s="2"/>
      <c r="G18" s="1"/>
      <c r="H18" s="1"/>
      <c r="I18" s="1"/>
    </row>
    <row r="19" spans="1:9" ht="20" customHeight="1" x14ac:dyDescent="0.35">
      <c r="A19" s="18" t="s">
        <v>15</v>
      </c>
      <c r="B19" s="19"/>
      <c r="C19" s="14" t="s">
        <v>4</v>
      </c>
      <c r="D19" s="13" t="s">
        <v>5</v>
      </c>
      <c r="E19" s="2"/>
      <c r="F19" s="2"/>
      <c r="G19" s="1"/>
      <c r="H19" s="1"/>
      <c r="I19" s="1"/>
    </row>
    <row r="20" spans="1:9" ht="20" customHeight="1" x14ac:dyDescent="0.35">
      <c r="A20" s="20"/>
      <c r="B20" s="21" t="s">
        <v>16</v>
      </c>
      <c r="C20" s="17"/>
      <c r="D20" s="21"/>
      <c r="E20" s="2"/>
      <c r="F20" s="2"/>
      <c r="G20" s="1"/>
      <c r="H20" s="1"/>
      <c r="I20" s="1"/>
    </row>
    <row r="21" spans="1:9" ht="20" customHeight="1" x14ac:dyDescent="0.35">
      <c r="A21" s="23"/>
      <c r="B21" s="21" t="s">
        <v>17</v>
      </c>
      <c r="C21" s="17"/>
      <c r="D21" s="21"/>
      <c r="E21" s="2"/>
      <c r="F21" s="2"/>
      <c r="G21" s="1"/>
      <c r="H21" s="1"/>
      <c r="I21" s="1"/>
    </row>
    <row r="22" spans="1:9" ht="20" customHeight="1" x14ac:dyDescent="0.35">
      <c r="A22" s="16"/>
      <c r="B22" s="24"/>
      <c r="C22" s="25"/>
      <c r="D22" s="24"/>
      <c r="E22" s="2"/>
      <c r="F22" s="2"/>
      <c r="G22" s="1"/>
      <c r="H22" s="1"/>
      <c r="I22" s="1"/>
    </row>
    <row r="23" spans="1:9" ht="20" customHeight="1" x14ac:dyDescent="0.35">
      <c r="A23" s="18" t="s">
        <v>18</v>
      </c>
      <c r="B23" s="19"/>
      <c r="C23" s="14" t="s">
        <v>4</v>
      </c>
      <c r="D23" s="13" t="s">
        <v>5</v>
      </c>
      <c r="E23" s="2"/>
      <c r="F23" s="2"/>
      <c r="G23" s="1"/>
      <c r="H23" s="1"/>
      <c r="I23" s="1"/>
    </row>
    <row r="24" spans="1:9" ht="20" customHeight="1" x14ac:dyDescent="0.35">
      <c r="A24" s="20"/>
      <c r="B24" s="21" t="s">
        <v>22</v>
      </c>
      <c r="C24" s="22"/>
      <c r="D24" s="17"/>
      <c r="E24" s="2"/>
      <c r="F24" s="2"/>
      <c r="G24" s="1"/>
      <c r="H24" s="1"/>
      <c r="I24" s="1"/>
    </row>
    <row r="25" spans="1:9" ht="20" customHeight="1" x14ac:dyDescent="0.35">
      <c r="A25" s="20"/>
      <c r="B25" s="21" t="s">
        <v>19</v>
      </c>
      <c r="C25" s="22"/>
      <c r="D25" s="17"/>
      <c r="E25" s="2"/>
      <c r="F25" s="2"/>
      <c r="G25" s="1"/>
      <c r="H25" s="1"/>
      <c r="I25" s="1"/>
    </row>
    <row r="26" spans="1:9" ht="20" customHeight="1" x14ac:dyDescent="0.35">
      <c r="A26" s="20"/>
      <c r="B26" s="21" t="s">
        <v>20</v>
      </c>
      <c r="C26" s="22"/>
      <c r="D26" s="17"/>
      <c r="E26" s="2"/>
      <c r="F26" s="2"/>
      <c r="G26" s="1"/>
      <c r="H26" s="1"/>
      <c r="I26" s="1"/>
    </row>
    <row r="27" spans="1:9" ht="20" customHeight="1" x14ac:dyDescent="0.35">
      <c r="A27" s="23"/>
      <c r="B27" s="21" t="s">
        <v>21</v>
      </c>
      <c r="C27" s="22"/>
      <c r="D27" s="17"/>
      <c r="E27" s="2"/>
      <c r="F27" s="2"/>
      <c r="G27" s="1"/>
      <c r="H27" s="1"/>
      <c r="I27" s="1"/>
    </row>
    <row r="28" spans="1:9" ht="20" customHeight="1" x14ac:dyDescent="0.35">
      <c r="A28" s="16"/>
      <c r="B28" s="24"/>
      <c r="C28" s="24"/>
      <c r="D28" s="24"/>
      <c r="E28" s="2"/>
      <c r="F28" s="2"/>
      <c r="G28" s="1"/>
      <c r="H28" s="1"/>
      <c r="I28" s="1"/>
    </row>
    <row r="29" spans="1:9" ht="20" customHeight="1" x14ac:dyDescent="0.35">
      <c r="A29" s="18" t="s">
        <v>1</v>
      </c>
      <c r="B29" s="19"/>
      <c r="C29" s="14" t="s">
        <v>4</v>
      </c>
      <c r="D29" s="13" t="s">
        <v>5</v>
      </c>
      <c r="E29" s="2"/>
      <c r="F29" s="2"/>
      <c r="G29" s="1"/>
      <c r="H29" s="1"/>
      <c r="I29" s="1"/>
    </row>
    <row r="30" spans="1:9" ht="20" customHeight="1" x14ac:dyDescent="0.35">
      <c r="A30" s="20"/>
      <c r="B30" s="26" t="s">
        <v>26</v>
      </c>
      <c r="C30" s="17"/>
      <c r="D30" s="21"/>
      <c r="E30" s="2"/>
      <c r="F30" s="2"/>
      <c r="G30" s="1"/>
      <c r="H30" s="1"/>
      <c r="I30" s="1"/>
    </row>
    <row r="31" spans="1:9" ht="20" customHeight="1" x14ac:dyDescent="0.35">
      <c r="A31" s="20"/>
      <c r="B31" s="26" t="s">
        <v>23</v>
      </c>
      <c r="C31" s="17"/>
      <c r="D31" s="21"/>
      <c r="E31" s="2"/>
      <c r="F31" s="2"/>
      <c r="G31" s="1"/>
      <c r="H31" s="1"/>
      <c r="I31" s="1"/>
    </row>
    <row r="32" spans="1:9" ht="20" customHeight="1" x14ac:dyDescent="0.35">
      <c r="A32" s="20"/>
      <c r="B32" s="26" t="s">
        <v>24</v>
      </c>
      <c r="C32" s="17"/>
      <c r="D32" s="21"/>
      <c r="E32" s="2"/>
      <c r="F32" s="2"/>
      <c r="G32" s="1"/>
      <c r="H32" s="1"/>
      <c r="I32" s="1"/>
    </row>
    <row r="33" spans="1:9" ht="20" customHeight="1" x14ac:dyDescent="0.35">
      <c r="A33" s="20"/>
      <c r="B33" s="26" t="s">
        <v>25</v>
      </c>
      <c r="C33" s="17"/>
      <c r="D33" s="21"/>
      <c r="E33" s="2"/>
      <c r="F33" s="2"/>
      <c r="G33" s="1"/>
      <c r="H33" s="1"/>
      <c r="I33" s="1"/>
    </row>
    <row r="34" spans="1:9" ht="20" customHeight="1" x14ac:dyDescent="0.35">
      <c r="A34" s="20"/>
      <c r="B34" s="26" t="s">
        <v>37</v>
      </c>
      <c r="C34" s="17"/>
      <c r="D34" s="21"/>
      <c r="E34" s="2"/>
      <c r="F34" s="2"/>
      <c r="G34" s="1"/>
      <c r="H34" s="1"/>
      <c r="I34" s="1"/>
    </row>
    <row r="35" spans="1:9" ht="20" customHeight="1" x14ac:dyDescent="0.35">
      <c r="A35" s="20"/>
      <c r="B35" s="26" t="s">
        <v>27</v>
      </c>
      <c r="C35" s="17"/>
      <c r="D35" s="21"/>
      <c r="E35" s="2"/>
      <c r="F35" s="2"/>
      <c r="G35" s="1"/>
      <c r="H35" s="1"/>
      <c r="I35" s="1"/>
    </row>
    <row r="36" spans="1:9" ht="20" customHeight="1" x14ac:dyDescent="0.35">
      <c r="A36" s="20"/>
      <c r="B36" s="26" t="s">
        <v>28</v>
      </c>
      <c r="C36" s="17"/>
      <c r="D36" s="21"/>
      <c r="E36" s="2"/>
      <c r="F36" s="2"/>
      <c r="G36" s="1"/>
      <c r="H36" s="1"/>
      <c r="I36" s="1"/>
    </row>
    <row r="37" spans="1:9" ht="20" customHeight="1" x14ac:dyDescent="0.35">
      <c r="A37" s="20"/>
      <c r="B37" s="26" t="s">
        <v>29</v>
      </c>
      <c r="C37" s="17"/>
      <c r="D37" s="21"/>
      <c r="E37" s="2"/>
      <c r="F37" s="2"/>
      <c r="G37" s="1"/>
      <c r="H37" s="1"/>
      <c r="I37" s="1"/>
    </row>
    <row r="38" spans="1:9" ht="20" customHeight="1" x14ac:dyDescent="0.35">
      <c r="A38" s="20"/>
      <c r="B38" s="26" t="s">
        <v>30</v>
      </c>
      <c r="C38" s="17"/>
      <c r="D38" s="21"/>
      <c r="E38" s="2"/>
      <c r="F38" s="2"/>
      <c r="G38" s="1"/>
      <c r="H38" s="1"/>
      <c r="I38" s="1"/>
    </row>
    <row r="39" spans="1:9" ht="20" customHeight="1" x14ac:dyDescent="0.35">
      <c r="A39" s="23"/>
      <c r="B39" s="26" t="s">
        <v>50</v>
      </c>
      <c r="C39" s="17"/>
      <c r="D39" s="21"/>
      <c r="E39" s="2"/>
      <c r="F39" s="2"/>
      <c r="G39" s="1"/>
      <c r="H39" s="1"/>
      <c r="I39" s="1"/>
    </row>
    <row r="40" spans="1:9" ht="20" customHeight="1" x14ac:dyDescent="0.35">
      <c r="A40" s="16"/>
      <c r="B40" s="16"/>
      <c r="C40" s="16"/>
      <c r="D40" s="16"/>
      <c r="E40" s="2"/>
      <c r="F40" s="2"/>
      <c r="G40" s="1"/>
      <c r="H40" s="1"/>
      <c r="I40" s="1"/>
    </row>
    <row r="41" spans="1:9" ht="20" customHeight="1" x14ac:dyDescent="0.35">
      <c r="A41" s="18" t="s">
        <v>2</v>
      </c>
      <c r="B41" s="19"/>
      <c r="C41" s="14" t="s">
        <v>4</v>
      </c>
      <c r="D41" s="13" t="s">
        <v>5</v>
      </c>
      <c r="E41" s="2"/>
      <c r="F41" s="2"/>
      <c r="G41" s="1"/>
      <c r="H41" s="1"/>
      <c r="I41" s="1"/>
    </row>
    <row r="42" spans="1:9" ht="20" customHeight="1" x14ac:dyDescent="0.35">
      <c r="A42" s="20"/>
      <c r="B42" s="21" t="s">
        <v>51</v>
      </c>
      <c r="C42" s="17"/>
      <c r="D42" s="21"/>
      <c r="E42" s="2"/>
      <c r="F42" s="2"/>
      <c r="G42" s="1"/>
      <c r="H42" s="1"/>
      <c r="I42" s="1"/>
    </row>
    <row r="43" spans="1:9" ht="20" customHeight="1" x14ac:dyDescent="0.35">
      <c r="A43" s="23"/>
      <c r="B43" s="21" t="s">
        <v>38</v>
      </c>
      <c r="C43" s="17"/>
      <c r="D43" s="21"/>
      <c r="E43" s="2"/>
      <c r="F43" s="2"/>
      <c r="G43" s="1"/>
      <c r="H43" s="1"/>
      <c r="I43" s="1"/>
    </row>
    <row r="44" spans="1:9" ht="20" customHeight="1" x14ac:dyDescent="0.35">
      <c r="A44" s="16"/>
      <c r="B44" s="16"/>
      <c r="C44" s="16"/>
      <c r="D44" s="16"/>
      <c r="E44" s="2"/>
      <c r="F44" s="2"/>
      <c r="G44" s="1"/>
      <c r="H44" s="1"/>
      <c r="I44" s="1"/>
    </row>
    <row r="45" spans="1:9" ht="20" customHeight="1" x14ac:dyDescent="0.35">
      <c r="A45" s="18" t="s">
        <v>3</v>
      </c>
      <c r="B45" s="19"/>
      <c r="C45" s="14" t="s">
        <v>4</v>
      </c>
      <c r="D45" s="13" t="s">
        <v>5</v>
      </c>
      <c r="E45" s="2"/>
      <c r="F45" s="2"/>
      <c r="G45" s="1"/>
      <c r="H45" s="1"/>
      <c r="I45" s="1"/>
    </row>
    <row r="46" spans="1:9" ht="20" customHeight="1" x14ac:dyDescent="0.35">
      <c r="A46" s="23"/>
      <c r="B46" s="21" t="s">
        <v>33</v>
      </c>
      <c r="C46" s="17"/>
      <c r="D46" s="21"/>
      <c r="E46" s="2"/>
      <c r="F46" s="2"/>
      <c r="G46" s="1"/>
      <c r="H46" s="1"/>
      <c r="I46" s="1"/>
    </row>
    <row r="47" spans="1:9" ht="20" customHeight="1" x14ac:dyDescent="0.35">
      <c r="A47" s="16"/>
      <c r="B47" s="16"/>
      <c r="C47" s="16"/>
      <c r="D47" s="16"/>
      <c r="E47" s="2"/>
      <c r="F47" s="2"/>
      <c r="G47" s="1"/>
      <c r="H47" s="1"/>
      <c r="I47" s="1"/>
    </row>
    <row r="48" spans="1:9" ht="20" customHeight="1" x14ac:dyDescent="0.35">
      <c r="A48" s="30" t="s">
        <v>42</v>
      </c>
      <c r="B48" s="31"/>
      <c r="C48" s="31"/>
      <c r="D48" s="32"/>
      <c r="E48" s="2"/>
      <c r="F48" s="2"/>
      <c r="G48" s="1"/>
      <c r="H48" s="1"/>
      <c r="I48" s="1"/>
    </row>
    <row r="49" spans="1:9" ht="20" customHeight="1" x14ac:dyDescent="0.35">
      <c r="A49" s="38" t="s">
        <v>53</v>
      </c>
      <c r="B49" s="38" t="s">
        <v>52</v>
      </c>
      <c r="C49" s="5" t="s">
        <v>34</v>
      </c>
      <c r="D49" s="33" t="s">
        <v>41</v>
      </c>
      <c r="E49" s="2"/>
      <c r="F49" s="2"/>
      <c r="G49" s="1"/>
      <c r="H49" s="1"/>
      <c r="I49" s="1"/>
    </row>
    <row r="50" spans="1:9" ht="20" customHeight="1" x14ac:dyDescent="0.35">
      <c r="A50" s="39"/>
      <c r="B50" s="39"/>
      <c r="C50" s="10" t="s">
        <v>36</v>
      </c>
      <c r="D50" s="34"/>
      <c r="E50" s="2"/>
      <c r="F50" s="2"/>
      <c r="G50" s="1"/>
      <c r="H50" s="1"/>
      <c r="I50" s="1"/>
    </row>
    <row r="51" spans="1:9" ht="20" customHeight="1" x14ac:dyDescent="0.35">
      <c r="A51" s="40"/>
      <c r="B51" s="40"/>
      <c r="C51" s="11" t="s">
        <v>35</v>
      </c>
      <c r="D51" s="35"/>
      <c r="E51" s="2"/>
      <c r="F51" s="2"/>
      <c r="G51" s="1"/>
      <c r="H51" s="1"/>
      <c r="I51" s="1"/>
    </row>
    <row r="52" spans="1:9" ht="20" customHeight="1" x14ac:dyDescent="0.35">
      <c r="A52" s="6">
        <v>25000</v>
      </c>
      <c r="B52" s="7">
        <f>PMT(3.75%/12,360,-25000,0,0)</f>
        <v>115.77889789303194</v>
      </c>
      <c r="C52" s="4"/>
      <c r="D52" s="4"/>
      <c r="E52" s="2"/>
      <c r="F52" s="2"/>
      <c r="G52" s="1"/>
      <c r="H52" s="1"/>
      <c r="I52" s="1"/>
    </row>
    <row r="53" spans="1:9" ht="20" customHeight="1" x14ac:dyDescent="0.35">
      <c r="A53" s="6">
        <v>50000</v>
      </c>
      <c r="B53" s="8">
        <f>PMT(3.75%/12,360,-50000,0,0)</f>
        <v>231.55779578606388</v>
      </c>
      <c r="C53" s="4"/>
      <c r="D53" s="4"/>
      <c r="E53" s="2"/>
      <c r="F53" s="2"/>
      <c r="G53" s="1"/>
      <c r="H53" s="1"/>
      <c r="I53" s="1"/>
    </row>
    <row r="54" spans="1:9" ht="20" customHeight="1" x14ac:dyDescent="0.35">
      <c r="A54" s="6">
        <v>75000</v>
      </c>
      <c r="B54" s="8">
        <f>PMT(3.75%/12,360,-75000,0,0)</f>
        <v>347.33669367909579</v>
      </c>
      <c r="C54" s="4"/>
      <c r="D54" s="4"/>
      <c r="E54" s="2"/>
      <c r="F54" s="2"/>
    </row>
    <row r="55" spans="1:9" ht="20" customHeight="1" x14ac:dyDescent="0.35">
      <c r="A55" s="6">
        <v>100000</v>
      </c>
      <c r="B55" s="8">
        <f>PMT(3.75%/12,360,-100000,0,)</f>
        <v>463.11559157212776</v>
      </c>
      <c r="C55" s="4"/>
      <c r="D55" s="4"/>
      <c r="E55" s="2"/>
      <c r="F55" s="2"/>
    </row>
    <row r="56" spans="1:9" ht="20" customHeight="1" x14ac:dyDescent="0.35">
      <c r="A56" s="6">
        <v>150000</v>
      </c>
      <c r="B56" s="8">
        <f>PMT(3.75%/12,360,-150000,0,0)</f>
        <v>694.67338735819158</v>
      </c>
      <c r="C56" s="4"/>
      <c r="D56" s="4"/>
      <c r="E56" s="2"/>
      <c r="F56" s="2"/>
    </row>
    <row r="57" spans="1:9" ht="20" customHeight="1" x14ac:dyDescent="0.35">
      <c r="A57" s="6">
        <v>200000</v>
      </c>
      <c r="B57" s="8">
        <f>PMT(3.75%/12,360,-200000,0,0)</f>
        <v>926.23118314425551</v>
      </c>
      <c r="C57" s="4"/>
      <c r="D57" s="4"/>
      <c r="E57" s="2"/>
      <c r="F57" s="2"/>
    </row>
    <row r="58" spans="1:9" ht="20" customHeight="1" x14ac:dyDescent="0.35">
      <c r="A58" s="6">
        <v>250000</v>
      </c>
      <c r="B58" s="8">
        <f>PMT(3.75%/12,360,-250000,0,0)</f>
        <v>1157.7889789303194</v>
      </c>
      <c r="C58" s="4"/>
      <c r="D58" s="4"/>
      <c r="E58" s="2"/>
      <c r="F58" s="2"/>
    </row>
    <row r="59" spans="1:9" ht="20" customHeight="1" x14ac:dyDescent="0.35">
      <c r="A59" s="6">
        <v>300000</v>
      </c>
      <c r="B59" s="8">
        <f>PMT(3.75%/12,360,-300000,0,0)</f>
        <v>1389.3467747163832</v>
      </c>
      <c r="C59" s="4"/>
      <c r="D59" s="4"/>
      <c r="E59" s="2"/>
      <c r="F59" s="2"/>
    </row>
    <row r="60" spans="1:9" ht="20" customHeight="1" x14ac:dyDescent="0.35">
      <c r="A60" s="6">
        <v>350000</v>
      </c>
      <c r="B60" s="8">
        <f>PMT(3.75%/12,360,-350000,0,0)</f>
        <v>1620.9045705024471</v>
      </c>
      <c r="C60" s="4"/>
      <c r="D60" s="4"/>
      <c r="E60" s="2"/>
      <c r="F60" s="2"/>
    </row>
    <row r="61" spans="1:9" ht="20" customHeight="1" x14ac:dyDescent="0.35">
      <c r="A61" s="6">
        <v>400000</v>
      </c>
      <c r="B61" s="8">
        <f>PMT(3.75%/12,360,-400000,0,0)</f>
        <v>1852.462366288511</v>
      </c>
      <c r="C61" s="4"/>
      <c r="D61" s="4"/>
      <c r="E61" s="2"/>
      <c r="F61" s="2"/>
    </row>
    <row r="62" spans="1:9" ht="20" customHeight="1" x14ac:dyDescent="0.35">
      <c r="A62" s="6">
        <v>500000</v>
      </c>
      <c r="B62" s="8">
        <f>PMT(3.75%/12,360,-500000,0,0)</f>
        <v>2315.5779578606389</v>
      </c>
      <c r="C62" s="4"/>
      <c r="D62" s="4"/>
      <c r="E62" s="2"/>
      <c r="F62" s="2"/>
    </row>
    <row r="63" spans="1:9" ht="20" customHeight="1" x14ac:dyDescent="0.35">
      <c r="A63" s="2"/>
      <c r="B63" s="2"/>
      <c r="C63" s="2"/>
      <c r="D63" s="2"/>
      <c r="E63" s="2"/>
      <c r="F63" s="2"/>
    </row>
    <row r="64" spans="1:9" ht="17" customHeight="1" x14ac:dyDescent="0.35">
      <c r="A64" s="9" t="s">
        <v>39</v>
      </c>
      <c r="B64" s="2"/>
      <c r="C64" s="2"/>
      <c r="D64" s="2"/>
      <c r="E64" s="2"/>
      <c r="F64" s="2"/>
    </row>
    <row r="65" spans="1:6" ht="17" customHeight="1" x14ac:dyDescent="0.35">
      <c r="A65" s="9" t="s">
        <v>45</v>
      </c>
      <c r="B65" s="2"/>
      <c r="C65" s="2"/>
      <c r="D65" s="2"/>
      <c r="E65" s="2"/>
      <c r="F65" s="2"/>
    </row>
    <row r="66" spans="1:6" ht="17" customHeight="1" x14ac:dyDescent="0.35">
      <c r="A66" s="9" t="s">
        <v>46</v>
      </c>
      <c r="B66" s="2"/>
      <c r="C66" s="2"/>
      <c r="D66" s="2"/>
      <c r="E66" s="2"/>
      <c r="F66" s="2"/>
    </row>
    <row r="67" spans="1:6" ht="17" customHeight="1" x14ac:dyDescent="0.35">
      <c r="A67" s="29" t="s">
        <v>43</v>
      </c>
    </row>
    <row r="68" spans="1:6" ht="17" customHeight="1" x14ac:dyDescent="0.35">
      <c r="A68" s="29" t="s">
        <v>40</v>
      </c>
    </row>
  </sheetData>
  <mergeCells count="4">
    <mergeCell ref="A48:D48"/>
    <mergeCell ref="B49:B51"/>
    <mergeCell ref="D49:D51"/>
    <mergeCell ref="A49:A51"/>
  </mergeCells>
  <pageMargins left="0.3" right="0.2" top="0.5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2020-03-25T00:48:43Z</cp:lastPrinted>
  <dcterms:created xsi:type="dcterms:W3CDTF">2020-03-23T23:29:16Z</dcterms:created>
  <dcterms:modified xsi:type="dcterms:W3CDTF">2020-03-26T18:35:16Z</dcterms:modified>
</cp:coreProperties>
</file>